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0" i="1"/>
  <c r="G11" i="1"/>
  <c r="G12" i="1"/>
  <c r="G13" i="1"/>
  <c r="G14" i="1"/>
  <c r="G15" i="1"/>
  <c r="G16" i="1"/>
  <c r="G17" i="1"/>
  <c r="G18" i="1"/>
  <c r="G10" i="1"/>
  <c r="F15" i="1"/>
  <c r="F11" i="1"/>
  <c r="F12" i="1"/>
  <c r="F13" i="1"/>
  <c r="F14" i="1"/>
  <c r="F16" i="1"/>
  <c r="F17" i="1"/>
  <c r="F10" i="1"/>
  <c r="F22" i="1"/>
</calcChain>
</file>

<file path=xl/sharedStrings.xml><?xml version="1.0" encoding="utf-8"?>
<sst xmlns="http://schemas.openxmlformats.org/spreadsheetml/2006/main" count="36" uniqueCount="32">
  <si>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</si>
  <si>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</si>
  <si>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</si>
  <si>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</si>
  <si>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</si>
  <si>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</si>
  <si>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</si>
  <si>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</si>
  <si>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</si>
  <si>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</si>
  <si>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</si>
  <si>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</si>
  <si>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</si>
  <si>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</si>
  <si>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</si>
  <si>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</si>
  <si>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пр. Ткацкий д.8</t>
  </si>
  <si>
    <t>ТО и содержание лифтового оборудования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</si>
  <si>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</si>
  <si>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</si>
  <si>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</si>
  <si>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</si>
  <si>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на конец               2012г</t>
  </si>
  <si>
    <t>задолжность населения на начало      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</si>
  <si>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</si>
  <si>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</si>
  <si>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</si>
  <si>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ст.3-ст.4</t>
  </si>
  <si>
    <t>ст.4-ст.6</t>
  </si>
  <si>
    <t>ст.2+ст.5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</si>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</sst>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1"/>
  <sheetViews>
    <sheetView tabSelected="1" topLeftCell="A2" workbookViewId="0">
      <selection activeCell="C5" sqref="C5"/>
    </sheetView>
  </sheetViews>
  <sheetFormatPr defaultRowHeight="14.4" x14ac:dyDescent="0.3"/>
  <cols>
    <col min="1" max="1" width="38.77734375" customWidth="1"/>
    <col min="2" max="2" width="19.5546875" customWidth="1"/>
    <col min="3" max="3" width="18.5546875" customWidth="1"/>
    <col min="4" max="4" width="18.6640625" customWidth="1"/>
    <col min="5" max="5" width="21.6640625" customWidth="1"/>
    <col min="6" max="6" width="19" customWidth="1"/>
    <col min="7" max="7" width="19.21875" customWidth="1"/>
    <col min="8" max="8" width="18.66406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8" t="s">
        <v>4</v>
      </c>
      <c r="B7" s="8" t="s">
        <v>23</v>
      </c>
      <c r="C7" s="8" t="s">
        <v>20</v>
      </c>
      <c r="D7" s="8" t="s">
        <v>21</v>
      </c>
      <c r="E7" s="8" t="s">
        <v>24</v>
      </c>
      <c r="F7" s="8" t="s">
        <v>25</v>
      </c>
      <c r="G7" s="8" t="s">
        <v>26</v>
      </c>
      <c r="H7" s="8" t="s">
        <v>22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8.8" customHeight="1" x14ac:dyDescent="0.3">
      <c r="A10" s="8" t="s">
        <v>5</v>
      </c>
      <c r="B10" s="5">
        <v>7629.15</v>
      </c>
      <c r="C10" s="4">
        <v>200598.55</v>
      </c>
      <c r="D10" s="4">
        <v>175722.41</v>
      </c>
      <c r="E10" s="4">
        <v>16354.67</v>
      </c>
      <c r="F10" s="4">
        <f>C10</f>
        <v>200598.55</v>
      </c>
      <c r="G10" s="4">
        <f>D10-F10</f>
        <v>-24876.139999999985</v>
      </c>
      <c r="H10" s="4">
        <f>B10+E10</f>
        <v>23983.82</v>
      </c>
      <c r="I10" s="3"/>
      <c r="J10" s="3"/>
      <c r="K10" s="3"/>
      <c r="L10" s="3"/>
      <c r="M10" s="3"/>
    </row>
    <row r="11" spans="1:13" ht="22.8" customHeight="1" x14ac:dyDescent="0.3">
      <c r="A11" s="8" t="s">
        <v>6</v>
      </c>
      <c r="B11" s="4">
        <v>4485.51</v>
      </c>
      <c r="C11" s="4">
        <v>95879.31</v>
      </c>
      <c r="D11" s="4">
        <v>87787.32</v>
      </c>
      <c r="E11" s="4">
        <v>8091.98</v>
      </c>
      <c r="F11" s="4">
        <f t="shared" ref="F11:F17" si="0">C11</f>
        <v>95879.31</v>
      </c>
      <c r="G11" s="4">
        <f t="shared" ref="G11:G18" si="1">D11-F11</f>
        <v>-8091.9899999999907</v>
      </c>
      <c r="H11" s="4">
        <f t="shared" ref="H11:H18" si="2">B11+E11</f>
        <v>12577.49</v>
      </c>
      <c r="I11" s="3"/>
      <c r="J11" s="3"/>
      <c r="K11" s="3"/>
      <c r="L11" s="3"/>
      <c r="M11" s="3"/>
    </row>
    <row r="12" spans="1:13" ht="17.399999999999999" x14ac:dyDescent="0.3">
      <c r="A12" s="8" t="s">
        <v>7</v>
      </c>
      <c r="B12" s="4">
        <v>310.43</v>
      </c>
      <c r="C12" s="4">
        <v>8159.94</v>
      </c>
      <c r="D12" s="4">
        <v>7506.4</v>
      </c>
      <c r="E12" s="4">
        <v>653.54</v>
      </c>
      <c r="F12" s="4">
        <f t="shared" si="0"/>
        <v>8159.94</v>
      </c>
      <c r="G12" s="4">
        <f t="shared" si="1"/>
        <v>-653.54</v>
      </c>
      <c r="H12" s="4">
        <f t="shared" si="2"/>
        <v>963.97</v>
      </c>
      <c r="I12" s="3"/>
      <c r="J12" s="3"/>
      <c r="K12" s="3"/>
      <c r="L12" s="3"/>
      <c r="M12" s="3"/>
    </row>
    <row r="13" spans="1:13" ht="56.4" customHeight="1" x14ac:dyDescent="0.3">
      <c r="A13" s="8" t="s">
        <v>30</v>
      </c>
      <c r="B13" s="4">
        <v>21467.31</v>
      </c>
      <c r="C13" s="4">
        <v>427716.92</v>
      </c>
      <c r="D13" s="4">
        <v>390132.99</v>
      </c>
      <c r="E13" s="4">
        <v>37583.919999999998</v>
      </c>
      <c r="F13" s="4">
        <f t="shared" si="0"/>
        <v>427716.92</v>
      </c>
      <c r="G13" s="4">
        <f t="shared" si="1"/>
        <v>-37583.929999999993</v>
      </c>
      <c r="H13" s="4">
        <f t="shared" si="2"/>
        <v>59051.229999999996</v>
      </c>
      <c r="I13" s="3"/>
      <c r="J13" s="3"/>
      <c r="K13" s="3"/>
      <c r="L13" s="3"/>
      <c r="M13" s="3"/>
    </row>
    <row r="14" spans="1:13" ht="30.6" customHeight="1" x14ac:dyDescent="0.3">
      <c r="A14" s="8" t="s">
        <v>8</v>
      </c>
      <c r="B14" s="4">
        <v>14294.18</v>
      </c>
      <c r="C14" s="4">
        <v>296477.86</v>
      </c>
      <c r="D14" s="4">
        <v>270913.33</v>
      </c>
      <c r="E14" s="4">
        <v>25564.53</v>
      </c>
      <c r="F14" s="4">
        <f t="shared" si="0"/>
        <v>296477.86</v>
      </c>
      <c r="G14" s="4">
        <f t="shared" si="1"/>
        <v>-25564.52999999997</v>
      </c>
      <c r="H14" s="4">
        <f t="shared" si="2"/>
        <v>39858.71</v>
      </c>
      <c r="I14" s="3"/>
      <c r="J14" s="3"/>
      <c r="K14" s="3"/>
      <c r="L14" s="3"/>
      <c r="M14" s="3"/>
    </row>
    <row r="15" spans="1:13" ht="43.2" customHeight="1" x14ac:dyDescent="0.3">
      <c r="A15" s="8" t="s">
        <v>31</v>
      </c>
      <c r="B15" s="4">
        <v>3647.53</v>
      </c>
      <c r="C15" s="4">
        <v>81599.41</v>
      </c>
      <c r="D15" s="4">
        <v>74693.350000000006</v>
      </c>
      <c r="E15" s="4">
        <v>6906.06</v>
      </c>
      <c r="F15" s="4">
        <f>1449596.44-F10-F11-F12-F13-F14-F16-F17</f>
        <v>129345.10999999999</v>
      </c>
      <c r="G15" s="4">
        <f t="shared" si="1"/>
        <v>-54651.75999999998</v>
      </c>
      <c r="H15" s="4">
        <f t="shared" si="2"/>
        <v>10553.59</v>
      </c>
      <c r="I15" s="3"/>
      <c r="J15" s="3"/>
      <c r="K15" s="3"/>
      <c r="L15" s="3"/>
      <c r="M15" s="3"/>
    </row>
    <row r="16" spans="1:13" ht="36.6" customHeight="1" x14ac:dyDescent="0.3">
      <c r="A16" s="8" t="s">
        <v>17</v>
      </c>
      <c r="B16" s="4">
        <v>8664.0300000000007</v>
      </c>
      <c r="C16" s="4">
        <v>244359.01</v>
      </c>
      <c r="D16" s="4">
        <v>225089.41</v>
      </c>
      <c r="E16" s="4">
        <v>19269.599999999999</v>
      </c>
      <c r="F16" s="4">
        <f t="shared" si="0"/>
        <v>244359.01</v>
      </c>
      <c r="G16" s="4">
        <f t="shared" si="1"/>
        <v>-19269.600000000006</v>
      </c>
      <c r="H16" s="4">
        <f t="shared" si="2"/>
        <v>27933.629999999997</v>
      </c>
      <c r="I16" s="3"/>
      <c r="J16" s="3"/>
      <c r="K16" s="3"/>
      <c r="L16" s="3"/>
      <c r="M16" s="3"/>
    </row>
    <row r="17" spans="1:13" ht="19.8" customHeight="1" x14ac:dyDescent="0.3">
      <c r="A17" s="8" t="s">
        <v>9</v>
      </c>
      <c r="B17" s="4">
        <v>3348.45</v>
      </c>
      <c r="C17" s="4">
        <v>47059.74</v>
      </c>
      <c r="D17" s="4">
        <v>46443.68</v>
      </c>
      <c r="E17" s="4">
        <v>616.05999999999995</v>
      </c>
      <c r="F17" s="4">
        <f t="shared" si="0"/>
        <v>47059.74</v>
      </c>
      <c r="G17" s="4">
        <f t="shared" si="1"/>
        <v>-616.05999999999767</v>
      </c>
      <c r="H17" s="4">
        <f t="shared" si="2"/>
        <v>3964.5099999999998</v>
      </c>
      <c r="I17" s="3"/>
      <c r="J17" s="3"/>
      <c r="K17" s="3"/>
      <c r="L17" s="3"/>
      <c r="M17" s="3"/>
    </row>
    <row r="18" spans="1:13" ht="19.2" customHeight="1" x14ac:dyDescent="0.3">
      <c r="A18" s="9" t="s">
        <v>10</v>
      </c>
      <c r="B18" s="4">
        <v>63846.58</v>
      </c>
      <c r="C18" s="4">
        <v>1401850.74</v>
      </c>
      <c r="D18" s="4">
        <v>1286810.3700000001</v>
      </c>
      <c r="E18" s="4">
        <v>115040.37</v>
      </c>
      <c r="F18" s="4">
        <v>1449596.44</v>
      </c>
      <c r="G18" s="4">
        <f t="shared" si="1"/>
        <v>-162786.06999999983</v>
      </c>
      <c r="H18" s="4">
        <f t="shared" si="2"/>
        <v>178886.95</v>
      </c>
      <c r="I18" s="3"/>
      <c r="J18" s="3"/>
      <c r="K18" s="3"/>
      <c r="L18" s="3"/>
      <c r="M18" s="3"/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00.8" x14ac:dyDescent="0.3">
      <c r="A20" s="4" t="s">
        <v>4</v>
      </c>
      <c r="B20" s="4" t="s">
        <v>18</v>
      </c>
      <c r="C20" s="4" t="s">
        <v>19</v>
      </c>
      <c r="D20" s="4" t="s">
        <v>20</v>
      </c>
      <c r="E20" s="4" t="s">
        <v>21</v>
      </c>
      <c r="F20" s="4" t="s">
        <v>22</v>
      </c>
      <c r="G20" s="3"/>
      <c r="H20" s="3"/>
      <c r="I20" s="3"/>
      <c r="J20" s="3"/>
      <c r="K20" s="3"/>
      <c r="L20" s="3"/>
      <c r="M20" s="3"/>
    </row>
    <row r="21" spans="1:13" x14ac:dyDescent="0.3">
      <c r="A21" s="4">
        <v>1</v>
      </c>
      <c r="B21" s="4">
        <v>2</v>
      </c>
      <c r="C21" s="4">
        <v>3</v>
      </c>
      <c r="D21" s="4">
        <v>5</v>
      </c>
      <c r="E21" s="4">
        <v>6</v>
      </c>
      <c r="F21" s="4">
        <v>7</v>
      </c>
      <c r="G21" s="3"/>
      <c r="H21" s="3"/>
      <c r="I21" s="3"/>
      <c r="J21" s="3"/>
    </row>
    <row r="22" spans="1:13" x14ac:dyDescent="0.3">
      <c r="A22" s="4" t="s">
        <v>11</v>
      </c>
      <c r="B22" s="7">
        <v>4223690</v>
      </c>
      <c r="C22" s="7">
        <v>211184</v>
      </c>
      <c r="D22" s="7">
        <v>211184</v>
      </c>
      <c r="E22" s="7">
        <v>0</v>
      </c>
      <c r="F22" s="7">
        <f>D22</f>
        <v>211184</v>
      </c>
      <c r="G22" s="3"/>
      <c r="H22" s="3"/>
      <c r="I22" s="3"/>
      <c r="J22" s="3"/>
      <c r="K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20.399999999999999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.600000000000001" customHeight="1" x14ac:dyDescent="0.3">
      <c r="B26" s="3"/>
      <c r="D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6" t="s"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6" t="s">
        <v>13</v>
      </c>
      <c r="B29" s="3"/>
      <c r="C29" s="3" t="s">
        <v>14</v>
      </c>
      <c r="D29" s="3"/>
      <c r="E29" s="6" t="s">
        <v>15</v>
      </c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</sheetData>
  <pageMargins left="0.7" right="0.7" top="0.75" bottom="0.75" header="0.3" footer="0.3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2013-06-03T08:21:21Z</dcterms:modified>
</cp:coreProperties>
</file>